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ohsersorg.sharepoint.com/sites/InvestmentAccounting-MRKPerformanceRFP/Shared Documents/RFP Files as Issued/"/>
    </mc:Choice>
  </mc:AlternateContent>
  <xr:revisionPtr revIDLastSave="18" documentId="13_ncr:1_{7B3E1743-7B35-45F6-A6DD-FF9052AD4DB2}" xr6:coauthVersionLast="47" xr6:coauthVersionMax="47" xr10:uidLastSave="{2670BAC5-D50E-40F4-812C-3BF03711D5DB}"/>
  <bookViews>
    <workbookView xWindow="-120" yWindow="-120" windowWidth="29040" windowHeight="15720" activeTab="3" xr2:uid="{1CD46F67-EC89-4C79-9EC3-6A474F580328}"/>
  </bookViews>
  <sheets>
    <sheet name="Qtr1" sheetId="1" r:id="rId1"/>
    <sheet name="Qtr2" sheetId="2" r:id="rId2"/>
    <sheet name="Qtr3" sheetId="3" r:id="rId3"/>
    <sheet name="Qtr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" l="1"/>
  <c r="I25" i="4"/>
  <c r="H25" i="4"/>
  <c r="G25" i="4"/>
  <c r="F25" i="4"/>
  <c r="E25" i="4"/>
  <c r="D25" i="4"/>
  <c r="C25" i="4"/>
  <c r="B25" i="4"/>
  <c r="C25" i="3"/>
  <c r="D25" i="3"/>
  <c r="E25" i="3"/>
  <c r="F25" i="3"/>
  <c r="G25" i="3"/>
  <c r="H25" i="3"/>
  <c r="I25" i="3"/>
  <c r="B25" i="3"/>
  <c r="J7" i="3"/>
  <c r="J8" i="3"/>
  <c r="J9" i="3"/>
  <c r="J10" i="3"/>
  <c r="J11" i="3"/>
  <c r="J12" i="3"/>
  <c r="J13" i="3"/>
  <c r="J15" i="3"/>
  <c r="J16" i="3"/>
  <c r="J22" i="3"/>
  <c r="J18" i="3"/>
  <c r="J19" i="3"/>
  <c r="J17" i="3"/>
  <c r="J14" i="3"/>
  <c r="J23" i="3"/>
  <c r="J24" i="3"/>
  <c r="J20" i="3"/>
  <c r="J21" i="3"/>
  <c r="J6" i="3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I25" i="2"/>
  <c r="H25" i="2"/>
  <c r="G25" i="2"/>
  <c r="F25" i="2"/>
  <c r="E25" i="2"/>
  <c r="D25" i="2"/>
  <c r="C25" i="2"/>
  <c r="B25" i="2"/>
  <c r="I25" i="1"/>
  <c r="H25" i="1"/>
  <c r="G25" i="1"/>
  <c r="F25" i="1"/>
  <c r="E25" i="1"/>
  <c r="D25" i="1"/>
  <c r="C25" i="1"/>
  <c r="B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5" i="1" l="1"/>
  <c r="J25" i="3"/>
  <c r="J25" i="2"/>
</calcChain>
</file>

<file path=xl/sharedStrings.xml><?xml version="1.0" encoding="utf-8"?>
<sst xmlns="http://schemas.openxmlformats.org/spreadsheetml/2006/main" count="132" uniqueCount="35">
  <si>
    <t>CASH EQUIVALENTS</t>
  </si>
  <si>
    <t>GBL EQUITIES</t>
  </si>
  <si>
    <t>GBL FIXED INCOME</t>
  </si>
  <si>
    <t>GBL INFRASTRUCTURE</t>
  </si>
  <si>
    <t>GBL PRIVATE CREDIT</t>
  </si>
  <si>
    <t>GBL PRIVATE EQUITY</t>
  </si>
  <si>
    <t>GBL REAL ESTATE</t>
  </si>
  <si>
    <t>OPPORTUNISTIC &amp; TACT</t>
  </si>
  <si>
    <t>CLASS ACTIONS</t>
  </si>
  <si>
    <t>CORPORATE ACTIONS</t>
  </si>
  <si>
    <t>DIVIDENDS</t>
  </si>
  <si>
    <t>FOREIGN EXCHANGE CONTRACT</t>
  </si>
  <si>
    <t>FUTURES ACTIVITY - CLOSING TRADES</t>
  </si>
  <si>
    <t>FUTURES ACTIVITY - OPENING TRADES</t>
  </si>
  <si>
    <t>INTEREST</t>
  </si>
  <si>
    <t>MATURITIES</t>
  </si>
  <si>
    <t>PAY UPS</t>
  </si>
  <si>
    <t>PRINCIPAL PAYMENTS</t>
  </si>
  <si>
    <t>PURCHASED OPTIONS</t>
  </si>
  <si>
    <t>PURCHASED PUT OPTIONS</t>
  </si>
  <si>
    <t>PURCHASES</t>
  </si>
  <si>
    <t>SALES</t>
  </si>
  <si>
    <t>SHORT SALES</t>
  </si>
  <si>
    <t>WRITTEN CALL OPTIONS</t>
  </si>
  <si>
    <t>WRITTEN PUT OPTIONS</t>
  </si>
  <si>
    <t>Totals</t>
  </si>
  <si>
    <t>PRIVATE ASSET CONTRIBUTIONS*</t>
  </si>
  <si>
    <t>PRIVATE ASSET DISTRIBUTIONS*</t>
  </si>
  <si>
    <t>*Private Asset Contribution and Distribution transaction counts are at the detailed, component level (i.e. Return of Capital, Realized Gain, Income, Fees, etc.)</t>
  </si>
  <si>
    <t>School Employees Retirement System of Ohio (SERS)</t>
  </si>
  <si>
    <t>Transaction Volume</t>
  </si>
  <si>
    <t>Quarter 1</t>
  </si>
  <si>
    <t>Quarter 2</t>
  </si>
  <si>
    <t>Quarter 3</t>
  </si>
  <si>
    <t>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</si>
</sst>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993C-C3E8-4D1C-97B3-46DF064D2990}">
  <sheetPr codeName="Sheet1">
    <pageSetUpPr fitToPage="1"/>
  </sheetPr>
  <dimension ref="A1:J27"/>
  <sheetViews>
    <sheetView workbookViewId="0">
      <selection activeCell="A4" sqref="A4"/>
    </sheetView>
  </sheetViews>
  <sheetFormatPr defaultRowHeight="15" x14ac:dyDescent="0.25"/>
  <cols>
    <col min="1" max="1" width="34.42578125" bestFit="1" customWidth="1"/>
    <col min="2" max="10" width="17" customWidth="1"/>
    <col min="11" max="11" width="26" bestFit="1" customWidth="1"/>
    <col min="12" max="12" width="11.7109375" bestFit="1" customWidth="1"/>
    <col min="13" max="13" width="25.28515625" bestFit="1" customWidth="1"/>
    <col min="14" max="14" width="28.7109375" bestFit="1" customWidth="1"/>
    <col min="15" max="15" width="34.140625" bestFit="1" customWidth="1"/>
    <col min="16" max="16" width="8.42578125" bestFit="1" customWidth="1"/>
    <col min="17" max="17" width="21.140625" bestFit="1" customWidth="1"/>
    <col min="18" max="18" width="21.42578125" bestFit="1" customWidth="1"/>
    <col min="19" max="19" width="25.28515625" bestFit="1" customWidth="1"/>
    <col min="20" max="20" width="12.140625" bestFit="1" customWidth="1"/>
    <col min="21" max="21" width="44.85546875" bestFit="1" customWidth="1"/>
    <col min="22" max="22" width="44.7109375" bestFit="1" customWidth="1"/>
    <col min="23" max="23" width="6.5703125" bestFit="1" customWidth="1"/>
    <col min="24" max="24" width="13.42578125" bestFit="1" customWidth="1"/>
    <col min="25" max="25" width="23.28515625" bestFit="1" customWidth="1"/>
    <col min="26" max="26" width="22.140625" bestFit="1" customWidth="1"/>
    <col min="27" max="27" width="7.28515625" bestFit="1" customWidth="1"/>
    <col min="28" max="28" width="11.28515625" bestFit="1" customWidth="1"/>
    <col min="29" max="29" width="19.5703125" bestFit="1" customWidth="1"/>
    <col min="30" max="30" width="20.140625" bestFit="1" customWidth="1"/>
    <col min="31" max="31" width="16.5703125" bestFit="1" customWidth="1"/>
    <col min="32" max="32" width="24.7109375" bestFit="1" customWidth="1"/>
    <col min="33" max="33" width="16.140625" bestFit="1" customWidth="1"/>
    <col min="34" max="34" width="11.5703125" bestFit="1" customWidth="1"/>
    <col min="35" max="35" width="15" bestFit="1" customWidth="1"/>
    <col min="36" max="36" width="20.85546875" bestFit="1" customWidth="1"/>
    <col min="37" max="37" width="21.5703125" bestFit="1" customWidth="1"/>
    <col min="38" max="38" width="15.28515625" bestFit="1" customWidth="1"/>
    <col min="39" max="39" width="23.140625" bestFit="1" customWidth="1"/>
    <col min="40" max="40" width="19.85546875" bestFit="1" customWidth="1"/>
    <col min="41" max="41" width="14.7109375" bestFit="1" customWidth="1"/>
    <col min="42" max="42" width="21.42578125" bestFit="1" customWidth="1"/>
    <col min="43" max="43" width="18" bestFit="1" customWidth="1"/>
    <col min="44" max="44" width="14.140625" bestFit="1" customWidth="1"/>
    <col min="45" max="45" width="9.7109375" bestFit="1" customWidth="1"/>
    <col min="46" max="46" width="10.28515625" bestFit="1" customWidth="1"/>
    <col min="47" max="47" width="10.85546875" bestFit="1" customWidth="1"/>
    <col min="48" max="48" width="16.7109375" bestFit="1" customWidth="1"/>
    <col min="49" max="49" width="14.28515625" bestFit="1" customWidth="1"/>
    <col min="50" max="50" width="12.28515625" bestFit="1" customWidth="1"/>
    <col min="51" max="51" width="6.7109375" bestFit="1" customWidth="1"/>
    <col min="52" max="52" width="15" bestFit="1" customWidth="1"/>
    <col min="53" max="53" width="15.5703125" bestFit="1" customWidth="1"/>
    <col min="54" max="54" width="16.140625" bestFit="1" customWidth="1"/>
    <col min="55" max="55" width="25" bestFit="1" customWidth="1"/>
    <col min="56" max="56" width="19.28515625" bestFit="1" customWidth="1"/>
    <col min="57" max="57" width="19.85546875" bestFit="1" customWidth="1"/>
    <col min="58" max="58" width="14.5703125" bestFit="1" customWidth="1"/>
    <col min="59" max="59" width="16.85546875" bestFit="1" customWidth="1"/>
    <col min="60" max="60" width="20" bestFit="1" customWidth="1"/>
    <col min="61" max="61" width="18.28515625" bestFit="1" customWidth="1"/>
    <col min="62" max="62" width="20" bestFit="1" customWidth="1"/>
    <col min="63" max="63" width="15" bestFit="1" customWidth="1"/>
    <col min="64" max="64" width="19.7109375" bestFit="1" customWidth="1"/>
    <col min="65" max="65" width="16.42578125" bestFit="1" customWidth="1"/>
    <col min="66" max="66" width="20.42578125" bestFit="1" customWidth="1"/>
    <col min="67" max="67" width="17.28515625" bestFit="1" customWidth="1"/>
    <col min="68" max="68" width="17.85546875" bestFit="1" customWidth="1"/>
    <col min="69" max="69" width="21" bestFit="1" customWidth="1"/>
    <col min="70" max="70" width="21.140625" bestFit="1" customWidth="1"/>
    <col min="71" max="71" width="22.5703125" bestFit="1" customWidth="1"/>
    <col min="72" max="72" width="21.85546875" bestFit="1" customWidth="1"/>
    <col min="73" max="73" width="19.42578125" bestFit="1" customWidth="1"/>
    <col min="74" max="74" width="21" bestFit="1" customWidth="1"/>
    <col min="75" max="76" width="14.140625" bestFit="1" customWidth="1"/>
    <col min="77" max="77" width="13.5703125" bestFit="1" customWidth="1"/>
    <col min="78" max="78" width="14.140625" bestFit="1" customWidth="1"/>
    <col min="79" max="79" width="12.28515625" bestFit="1" customWidth="1"/>
    <col min="80" max="80" width="12.85546875" bestFit="1" customWidth="1"/>
    <col min="81" max="81" width="21" bestFit="1" customWidth="1"/>
    <col min="82" max="82" width="13.5703125" bestFit="1" customWidth="1"/>
    <col min="83" max="83" width="21.140625" bestFit="1" customWidth="1"/>
    <col min="84" max="84" width="18" bestFit="1" customWidth="1"/>
    <col min="85" max="85" width="12.140625" bestFit="1" customWidth="1"/>
    <col min="86" max="86" width="21" bestFit="1" customWidth="1"/>
    <col min="87" max="87" width="22.7109375" bestFit="1" customWidth="1"/>
    <col min="88" max="88" width="16.42578125" bestFit="1" customWidth="1"/>
    <col min="89" max="89" width="22.140625" bestFit="1" customWidth="1"/>
    <col min="90" max="91" width="18.7109375" bestFit="1" customWidth="1"/>
    <col min="92" max="92" width="24.140625" bestFit="1" customWidth="1"/>
    <col min="93" max="93" width="20.140625" bestFit="1" customWidth="1"/>
    <col min="94" max="94" width="11.140625" bestFit="1" customWidth="1"/>
    <col min="95" max="95" width="10.5703125" bestFit="1" customWidth="1"/>
    <col min="96" max="96" width="16.7109375" bestFit="1" customWidth="1"/>
    <col min="97" max="97" width="19.140625" bestFit="1" customWidth="1"/>
    <col min="98" max="98" width="16.7109375" bestFit="1" customWidth="1"/>
    <col min="99" max="99" width="17.42578125" bestFit="1" customWidth="1"/>
    <col min="100" max="100" width="18" bestFit="1" customWidth="1"/>
    <col min="101" max="101" width="17.28515625" bestFit="1" customWidth="1"/>
    <col min="102" max="102" width="21.42578125" bestFit="1" customWidth="1"/>
    <col min="103" max="103" width="14.85546875" bestFit="1" customWidth="1"/>
    <col min="104" max="104" width="9.85546875" bestFit="1" customWidth="1"/>
    <col min="105" max="105" width="15.7109375" bestFit="1" customWidth="1"/>
    <col min="106" max="106" width="4.140625" bestFit="1" customWidth="1"/>
    <col min="107" max="107" width="17" bestFit="1" customWidth="1"/>
    <col min="108" max="108" width="18.42578125" bestFit="1" customWidth="1"/>
    <col min="109" max="109" width="12.42578125" bestFit="1" customWidth="1"/>
    <col min="110" max="110" width="15.85546875" bestFit="1" customWidth="1"/>
    <col min="111" max="111" width="23" bestFit="1" customWidth="1"/>
    <col min="112" max="112" width="17.5703125" bestFit="1" customWidth="1"/>
    <col min="113" max="113" width="20.5703125" bestFit="1" customWidth="1"/>
    <col min="114" max="114" width="20.85546875" bestFit="1" customWidth="1"/>
    <col min="115" max="115" width="22.5703125" bestFit="1" customWidth="1"/>
    <col min="116" max="116" width="22.140625" bestFit="1" customWidth="1"/>
    <col min="117" max="117" width="16" bestFit="1" customWidth="1"/>
    <col min="118" max="118" width="13.28515625" bestFit="1" customWidth="1"/>
    <col min="119" max="119" width="16.7109375" bestFit="1" customWidth="1"/>
    <col min="120" max="120" width="14.42578125" bestFit="1" customWidth="1"/>
    <col min="121" max="121" width="14.140625" bestFit="1" customWidth="1"/>
    <col min="122" max="122" width="13.5703125" bestFit="1" customWidth="1"/>
    <col min="123" max="123" width="20.42578125" bestFit="1" customWidth="1"/>
    <col min="124" max="124" width="21" bestFit="1" customWidth="1"/>
    <col min="125" max="125" width="14.28515625" bestFit="1" customWidth="1"/>
    <col min="126" max="126" width="17.7109375" bestFit="1" customWidth="1"/>
    <col min="127" max="127" width="18.42578125" bestFit="1" customWidth="1"/>
    <col min="128" max="128" width="14" bestFit="1" customWidth="1"/>
    <col min="129" max="129" width="19.140625" bestFit="1" customWidth="1"/>
    <col min="130" max="130" width="8.7109375" bestFit="1" customWidth="1"/>
    <col min="131" max="132" width="19" bestFit="1" customWidth="1"/>
    <col min="133" max="133" width="18.85546875" bestFit="1" customWidth="1"/>
    <col min="134" max="134" width="17.5703125" bestFit="1" customWidth="1"/>
    <col min="135" max="135" width="24.140625" bestFit="1" customWidth="1"/>
    <col min="136" max="136" width="12.7109375" bestFit="1" customWidth="1"/>
    <col min="137" max="137" width="15.28515625" bestFit="1" customWidth="1"/>
    <col min="138" max="138" width="16.5703125" bestFit="1" customWidth="1"/>
    <col min="139" max="139" width="17.5703125" bestFit="1" customWidth="1"/>
    <col min="140" max="140" width="20" bestFit="1" customWidth="1"/>
    <col min="141" max="141" width="13.28515625" bestFit="1" customWidth="1"/>
    <col min="142" max="142" width="16.42578125" bestFit="1" customWidth="1"/>
    <col min="143" max="143" width="7.140625" bestFit="1" customWidth="1"/>
    <col min="144" max="144" width="7.7109375" bestFit="1" customWidth="1"/>
    <col min="145" max="145" width="16.85546875" bestFit="1" customWidth="1"/>
    <col min="146" max="146" width="22.7109375" bestFit="1" customWidth="1"/>
    <col min="147" max="147" width="23" bestFit="1" customWidth="1"/>
    <col min="148" max="148" width="18.7109375" bestFit="1" customWidth="1"/>
    <col min="149" max="149" width="19.42578125" bestFit="1" customWidth="1"/>
    <col min="150" max="150" width="14.7109375" bestFit="1" customWidth="1"/>
    <col min="151" max="151" width="10.85546875" bestFit="1" customWidth="1"/>
    <col min="152" max="152" width="18.85546875" bestFit="1" customWidth="1"/>
    <col min="153" max="153" width="11.140625" bestFit="1" customWidth="1"/>
    <col min="154" max="154" width="15.140625" bestFit="1" customWidth="1"/>
    <col min="155" max="155" width="20.28515625" bestFit="1" customWidth="1"/>
    <col min="156" max="156" width="18.28515625" bestFit="1" customWidth="1"/>
    <col min="157" max="157" width="17.28515625" bestFit="1" customWidth="1"/>
    <col min="158" max="158" width="15.28515625" bestFit="1" customWidth="1"/>
    <col min="159" max="159" width="14" bestFit="1" customWidth="1"/>
    <col min="160" max="160" width="19.28515625" bestFit="1" customWidth="1"/>
    <col min="161" max="161" width="18.85546875" bestFit="1" customWidth="1"/>
    <col min="162" max="162" width="13.7109375" bestFit="1" customWidth="1"/>
    <col min="163" max="163" width="14" bestFit="1" customWidth="1"/>
    <col min="164" max="165" width="9.85546875" bestFit="1" customWidth="1"/>
    <col min="166" max="166" width="16" bestFit="1" customWidth="1"/>
    <col min="167" max="167" width="15.140625" bestFit="1" customWidth="1"/>
    <col min="168" max="168" width="10.140625" bestFit="1" customWidth="1"/>
    <col min="169" max="169" width="10.7109375" bestFit="1" customWidth="1"/>
    <col min="170" max="170" width="11.28515625" bestFit="1" customWidth="1"/>
    <col min="171" max="171" width="6.28515625" bestFit="1" customWidth="1"/>
    <col min="172" max="172" width="7.85546875" bestFit="1" customWidth="1"/>
    <col min="173" max="173" width="13.85546875" bestFit="1" customWidth="1"/>
    <col min="174" max="174" width="17.42578125" bestFit="1" customWidth="1"/>
    <col min="175" max="175" width="20.7109375" bestFit="1" customWidth="1"/>
    <col min="176" max="176" width="13.140625" bestFit="1" customWidth="1"/>
    <col min="177" max="178" width="14.42578125" bestFit="1" customWidth="1"/>
    <col min="179" max="179" width="13.85546875" bestFit="1" customWidth="1"/>
    <col min="180" max="180" width="19.85546875" bestFit="1" customWidth="1"/>
    <col min="181" max="181" width="23.85546875" bestFit="1" customWidth="1"/>
    <col min="182" max="182" width="20.7109375" bestFit="1" customWidth="1"/>
    <col min="183" max="183" width="17.5703125" bestFit="1" customWidth="1"/>
    <col min="184" max="184" width="18" bestFit="1" customWidth="1"/>
    <col min="185" max="185" width="20.5703125" bestFit="1" customWidth="1"/>
    <col min="186" max="186" width="20.140625" bestFit="1" customWidth="1"/>
    <col min="187" max="187" width="21.5703125" bestFit="1" customWidth="1"/>
    <col min="188" max="188" width="20.7109375" bestFit="1" customWidth="1"/>
    <col min="189" max="189" width="17.5703125" bestFit="1" customWidth="1"/>
    <col min="190" max="190" width="18.140625" bestFit="1" customWidth="1"/>
    <col min="191" max="191" width="17.7109375" bestFit="1" customWidth="1"/>
    <col min="192" max="192" width="8.140625" bestFit="1" customWidth="1"/>
    <col min="193" max="193" width="7.7109375" bestFit="1" customWidth="1"/>
    <col min="194" max="194" width="18" bestFit="1" customWidth="1"/>
    <col min="195" max="195" width="15" bestFit="1" customWidth="1"/>
    <col min="196" max="196" width="23.85546875" bestFit="1" customWidth="1"/>
    <col min="197" max="197" width="20.28515625" bestFit="1" customWidth="1"/>
    <col min="198" max="198" width="20.85546875" bestFit="1" customWidth="1"/>
    <col min="199" max="199" width="22.5703125" bestFit="1" customWidth="1"/>
    <col min="200" max="200" width="22.7109375" bestFit="1" customWidth="1"/>
    <col min="201" max="201" width="18.5703125" bestFit="1" customWidth="1"/>
    <col min="202" max="202" width="18.28515625" bestFit="1" customWidth="1"/>
    <col min="203" max="203" width="21" bestFit="1" customWidth="1"/>
    <col min="204" max="204" width="7.28515625" bestFit="1" customWidth="1"/>
    <col min="205" max="205" width="11.28515625" bestFit="1" customWidth="1"/>
    <col min="206" max="209" width="24.85546875" bestFit="1" customWidth="1"/>
    <col min="210" max="210" width="28" bestFit="1" customWidth="1"/>
    <col min="212" max="212" width="12.140625" bestFit="1" customWidth="1"/>
    <col min="213" max="213" width="11.28515625" bestFit="1" customWidth="1"/>
  </cols>
  <sheetData>
    <row r="1" spans="1:10" s="10" customFormat="1" x14ac:dyDescent="0.25">
      <c r="A1" s="10" t="s">
        <v>29</v>
      </c>
    </row>
    <row r="2" spans="1:10" s="10" customFormat="1" x14ac:dyDescent="0.25">
      <c r="A2" s="10" t="s">
        <v>30</v>
      </c>
    </row>
    <row r="3" spans="1:10" s="10" customFormat="1" x14ac:dyDescent="0.25">
      <c r="A3" s="10" t="s">
        <v>31</v>
      </c>
    </row>
    <row r="5" spans="1:10" s="4" customFormat="1" ht="45" x14ac:dyDescent="0.25">
      <c r="A5" s="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25</v>
      </c>
    </row>
    <row r="6" spans="1:10" x14ac:dyDescent="0.25">
      <c r="A6" s="1" t="s">
        <v>8</v>
      </c>
      <c r="B6" s="6"/>
      <c r="C6" s="6">
        <v>5</v>
      </c>
      <c r="D6" s="6"/>
      <c r="E6" s="6"/>
      <c r="F6" s="6"/>
      <c r="G6" s="6"/>
      <c r="H6" s="6"/>
      <c r="I6" s="6"/>
      <c r="J6" s="6">
        <f>SUM(B6:I6)</f>
        <v>5</v>
      </c>
    </row>
    <row r="7" spans="1:10" x14ac:dyDescent="0.25">
      <c r="A7" s="1" t="s">
        <v>9</v>
      </c>
      <c r="B7" s="6"/>
      <c r="C7" s="6">
        <v>409</v>
      </c>
      <c r="D7" s="6">
        <v>42</v>
      </c>
      <c r="E7" s="6"/>
      <c r="F7" s="6"/>
      <c r="G7" s="6"/>
      <c r="H7" s="6"/>
      <c r="I7" s="6"/>
      <c r="J7" s="6">
        <f t="shared" ref="J7:J24" si="0">SUM(B7:I7)</f>
        <v>451</v>
      </c>
    </row>
    <row r="8" spans="1:10" x14ac:dyDescent="0.25">
      <c r="A8" s="1" t="s">
        <v>10</v>
      </c>
      <c r="B8" s="6"/>
      <c r="C8" s="6">
        <v>2589</v>
      </c>
      <c r="D8" s="6">
        <v>14</v>
      </c>
      <c r="E8" s="6"/>
      <c r="F8" s="6"/>
      <c r="G8" s="6"/>
      <c r="H8" s="6"/>
      <c r="I8" s="6">
        <v>6</v>
      </c>
      <c r="J8" s="6">
        <f t="shared" si="0"/>
        <v>2609</v>
      </c>
    </row>
    <row r="9" spans="1:10" x14ac:dyDescent="0.25">
      <c r="A9" s="1" t="s">
        <v>11</v>
      </c>
      <c r="B9" s="6">
        <v>280</v>
      </c>
      <c r="C9" s="6">
        <v>5708</v>
      </c>
      <c r="D9" s="6">
        <v>1138</v>
      </c>
      <c r="E9" s="6"/>
      <c r="F9" s="6"/>
      <c r="G9" s="6">
        <v>12</v>
      </c>
      <c r="H9" s="6">
        <v>2</v>
      </c>
      <c r="I9" s="6"/>
      <c r="J9" s="6">
        <f t="shared" si="0"/>
        <v>7140</v>
      </c>
    </row>
    <row r="10" spans="1:10" x14ac:dyDescent="0.25">
      <c r="A10" s="1" t="s">
        <v>12</v>
      </c>
      <c r="B10" s="6">
        <v>10</v>
      </c>
      <c r="C10" s="6">
        <v>269</v>
      </c>
      <c r="D10" s="6">
        <v>301</v>
      </c>
      <c r="E10" s="6"/>
      <c r="F10" s="6"/>
      <c r="G10" s="6"/>
      <c r="H10" s="6"/>
      <c r="I10" s="6"/>
      <c r="J10" s="6">
        <f t="shared" si="0"/>
        <v>580</v>
      </c>
    </row>
    <row r="11" spans="1:10" x14ac:dyDescent="0.25">
      <c r="A11" s="1" t="s">
        <v>13</v>
      </c>
      <c r="B11" s="6">
        <v>19</v>
      </c>
      <c r="C11" s="6">
        <v>307</v>
      </c>
      <c r="D11" s="6">
        <v>315</v>
      </c>
      <c r="E11" s="6"/>
      <c r="F11" s="6"/>
      <c r="G11" s="6"/>
      <c r="H11" s="6"/>
      <c r="I11" s="6"/>
      <c r="J11" s="6">
        <f t="shared" si="0"/>
        <v>641</v>
      </c>
    </row>
    <row r="12" spans="1:10" x14ac:dyDescent="0.25">
      <c r="A12" s="1" t="s">
        <v>14</v>
      </c>
      <c r="B12" s="6">
        <v>18</v>
      </c>
      <c r="C12" s="6">
        <v>183</v>
      </c>
      <c r="D12" s="6">
        <v>6845</v>
      </c>
      <c r="E12" s="6"/>
      <c r="F12" s="6"/>
      <c r="G12" s="6"/>
      <c r="H12" s="6"/>
      <c r="I12" s="6">
        <v>4</v>
      </c>
      <c r="J12" s="6">
        <f t="shared" si="0"/>
        <v>7050</v>
      </c>
    </row>
    <row r="13" spans="1:10" x14ac:dyDescent="0.25">
      <c r="A13" s="1" t="s">
        <v>15</v>
      </c>
      <c r="B13" s="6"/>
      <c r="C13" s="6"/>
      <c r="D13" s="6">
        <v>15</v>
      </c>
      <c r="E13" s="6"/>
      <c r="F13" s="6"/>
      <c r="G13" s="6"/>
      <c r="H13" s="6"/>
      <c r="I13" s="6"/>
      <c r="J13" s="6">
        <f t="shared" si="0"/>
        <v>15</v>
      </c>
    </row>
    <row r="14" spans="1:10" x14ac:dyDescent="0.25">
      <c r="A14" s="1" t="s">
        <v>26</v>
      </c>
      <c r="B14" s="6"/>
      <c r="C14" s="6"/>
      <c r="D14" s="6"/>
      <c r="E14" s="6">
        <v>38</v>
      </c>
      <c r="F14" s="6">
        <v>85</v>
      </c>
      <c r="G14" s="6">
        <v>292</v>
      </c>
      <c r="H14" s="6">
        <v>88</v>
      </c>
      <c r="I14" s="6">
        <v>45</v>
      </c>
      <c r="J14" s="6">
        <f t="shared" si="0"/>
        <v>548</v>
      </c>
    </row>
    <row r="15" spans="1:10" x14ac:dyDescent="0.25">
      <c r="A15" s="1" t="s">
        <v>27</v>
      </c>
      <c r="B15" s="6"/>
      <c r="C15" s="6"/>
      <c r="D15" s="6"/>
      <c r="E15" s="6">
        <v>17</v>
      </c>
      <c r="F15" s="6">
        <v>26</v>
      </c>
      <c r="G15" s="6">
        <v>95</v>
      </c>
      <c r="H15" s="6">
        <v>33</v>
      </c>
      <c r="I15" s="6">
        <v>24</v>
      </c>
      <c r="J15" s="6">
        <f t="shared" si="0"/>
        <v>195</v>
      </c>
    </row>
    <row r="16" spans="1:10" x14ac:dyDescent="0.25">
      <c r="A16" s="1" t="s">
        <v>16</v>
      </c>
      <c r="B16" s="6"/>
      <c r="C16" s="6"/>
      <c r="D16" s="6">
        <v>25</v>
      </c>
      <c r="E16" s="6"/>
      <c r="F16" s="6"/>
      <c r="G16" s="6"/>
      <c r="H16" s="6"/>
      <c r="I16" s="6"/>
      <c r="J16" s="6">
        <f t="shared" si="0"/>
        <v>25</v>
      </c>
    </row>
    <row r="17" spans="1:10" x14ac:dyDescent="0.25">
      <c r="A17" s="1" t="s">
        <v>20</v>
      </c>
      <c r="B17" s="6">
        <v>47</v>
      </c>
      <c r="C17" s="6">
        <v>2923</v>
      </c>
      <c r="D17" s="6">
        <v>3258</v>
      </c>
      <c r="E17" s="6">
        <v>4</v>
      </c>
      <c r="F17" s="6">
        <v>12</v>
      </c>
      <c r="G17" s="6">
        <v>23</v>
      </c>
      <c r="H17" s="6">
        <v>3</v>
      </c>
      <c r="I17" s="6">
        <v>23</v>
      </c>
      <c r="J17" s="6">
        <f t="shared" si="0"/>
        <v>6293</v>
      </c>
    </row>
    <row r="18" spans="1:10" x14ac:dyDescent="0.25">
      <c r="A18" s="1" t="s">
        <v>18</v>
      </c>
      <c r="B18" s="6"/>
      <c r="C18" s="6"/>
      <c r="D18" s="6">
        <v>125</v>
      </c>
      <c r="E18" s="6"/>
      <c r="F18" s="6"/>
      <c r="G18" s="6"/>
      <c r="H18" s="6"/>
      <c r="I18" s="6"/>
      <c r="J18" s="6">
        <f t="shared" si="0"/>
        <v>125</v>
      </c>
    </row>
    <row r="19" spans="1:10" x14ac:dyDescent="0.25">
      <c r="A19" s="1" t="s">
        <v>19</v>
      </c>
      <c r="B19" s="6"/>
      <c r="C19" s="6"/>
      <c r="D19" s="6">
        <v>134</v>
      </c>
      <c r="E19" s="6"/>
      <c r="F19" s="6"/>
      <c r="G19" s="6"/>
      <c r="H19" s="6"/>
      <c r="I19" s="6"/>
      <c r="J19" s="6">
        <f t="shared" si="0"/>
        <v>134</v>
      </c>
    </row>
    <row r="20" spans="1:10" x14ac:dyDescent="0.25">
      <c r="A20" s="1" t="s">
        <v>23</v>
      </c>
      <c r="B20" s="6"/>
      <c r="C20" s="6"/>
      <c r="D20" s="6">
        <v>99</v>
      </c>
      <c r="E20" s="6"/>
      <c r="F20" s="6"/>
      <c r="G20" s="6"/>
      <c r="H20" s="6"/>
      <c r="I20" s="6"/>
      <c r="J20" s="6">
        <f t="shared" si="0"/>
        <v>99</v>
      </c>
    </row>
    <row r="21" spans="1:10" x14ac:dyDescent="0.25">
      <c r="A21" s="1" t="s">
        <v>24</v>
      </c>
      <c r="B21" s="6"/>
      <c r="C21" s="6"/>
      <c r="D21" s="6">
        <v>108</v>
      </c>
      <c r="E21" s="6"/>
      <c r="F21" s="6"/>
      <c r="G21" s="6"/>
      <c r="H21" s="6"/>
      <c r="I21" s="6"/>
      <c r="J21" s="6">
        <f t="shared" si="0"/>
        <v>108</v>
      </c>
    </row>
    <row r="22" spans="1:10" x14ac:dyDescent="0.25">
      <c r="A22" s="1" t="s">
        <v>17</v>
      </c>
      <c r="B22" s="6"/>
      <c r="C22" s="6"/>
      <c r="D22" s="6">
        <v>3949</v>
      </c>
      <c r="E22" s="6"/>
      <c r="F22" s="6"/>
      <c r="G22" s="6"/>
      <c r="H22" s="6"/>
      <c r="I22" s="6"/>
      <c r="J22" s="6">
        <f t="shared" si="0"/>
        <v>3949</v>
      </c>
    </row>
    <row r="23" spans="1:10" x14ac:dyDescent="0.25">
      <c r="A23" s="1" t="s">
        <v>21</v>
      </c>
      <c r="B23" s="6">
        <v>42</v>
      </c>
      <c r="C23" s="6">
        <v>3481</v>
      </c>
      <c r="D23" s="6">
        <v>3574</v>
      </c>
      <c r="E23" s="6"/>
      <c r="F23" s="6">
        <v>6</v>
      </c>
      <c r="G23" s="6">
        <v>1</v>
      </c>
      <c r="H23" s="6"/>
      <c r="I23" s="6">
        <v>15</v>
      </c>
      <c r="J23" s="6">
        <f t="shared" si="0"/>
        <v>7119</v>
      </c>
    </row>
    <row r="24" spans="1:10" x14ac:dyDescent="0.25">
      <c r="A24" s="1" t="s">
        <v>22</v>
      </c>
      <c r="B24" s="6"/>
      <c r="C24" s="6"/>
      <c r="D24" s="6">
        <v>111</v>
      </c>
      <c r="E24" s="6"/>
      <c r="F24" s="6"/>
      <c r="G24" s="6"/>
      <c r="H24" s="6"/>
      <c r="I24" s="6"/>
      <c r="J24" s="6">
        <f t="shared" si="0"/>
        <v>111</v>
      </c>
    </row>
    <row r="25" spans="1:10" x14ac:dyDescent="0.25">
      <c r="A25" s="2" t="s">
        <v>25</v>
      </c>
      <c r="B25" s="7">
        <f>SUM(B6:B24)</f>
        <v>416</v>
      </c>
      <c r="C25" s="7">
        <f t="shared" ref="C25:J25" si="1">SUM(C6:C24)</f>
        <v>15874</v>
      </c>
      <c r="D25" s="7">
        <f t="shared" si="1"/>
        <v>20053</v>
      </c>
      <c r="E25" s="7">
        <f t="shared" si="1"/>
        <v>59</v>
      </c>
      <c r="F25" s="7">
        <f t="shared" si="1"/>
        <v>129</v>
      </c>
      <c r="G25" s="7">
        <f t="shared" si="1"/>
        <v>423</v>
      </c>
      <c r="H25" s="7">
        <f t="shared" si="1"/>
        <v>126</v>
      </c>
      <c r="I25" s="7">
        <f t="shared" si="1"/>
        <v>117</v>
      </c>
      <c r="J25" s="7">
        <f t="shared" si="1"/>
        <v>37197</v>
      </c>
    </row>
    <row r="27" spans="1:10" x14ac:dyDescent="0.25">
      <c r="A27" t="s">
        <v>28</v>
      </c>
    </row>
  </sheetData>
  <pageMargins left="0.7" right="0.7" top="0.75" bottom="0.75" header="0.3" footer="0.3"/>
  <pageSetup scale="6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DA1F-7391-468A-9731-5D51D574D9FA}">
  <sheetPr codeName="Sheet3">
    <pageSetUpPr fitToPage="1"/>
  </sheetPr>
  <dimension ref="A1:J27"/>
  <sheetViews>
    <sheetView workbookViewId="0">
      <selection activeCell="A4" sqref="A4"/>
    </sheetView>
  </sheetViews>
  <sheetFormatPr defaultRowHeight="15" x14ac:dyDescent="0.25"/>
  <cols>
    <col min="1" max="1" width="34.42578125" customWidth="1"/>
    <col min="2" max="10" width="17" customWidth="1"/>
  </cols>
  <sheetData>
    <row r="1" spans="1:10" s="10" customFormat="1" x14ac:dyDescent="0.25">
      <c r="A1" s="10" t="s">
        <v>29</v>
      </c>
    </row>
    <row r="2" spans="1:10" s="10" customFormat="1" x14ac:dyDescent="0.25">
      <c r="A2" s="10" t="s">
        <v>30</v>
      </c>
    </row>
    <row r="3" spans="1:10" s="10" customFormat="1" x14ac:dyDescent="0.25">
      <c r="A3" s="10" t="s">
        <v>32</v>
      </c>
    </row>
    <row r="5" spans="1:10" ht="45" x14ac:dyDescent="0.25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5" t="s">
        <v>25</v>
      </c>
    </row>
    <row r="6" spans="1:10" x14ac:dyDescent="0.25">
      <c r="A6" s="1" t="s">
        <v>8</v>
      </c>
      <c r="B6" s="6"/>
      <c r="C6" s="6">
        <v>6</v>
      </c>
      <c r="D6" s="6"/>
      <c r="E6" s="6"/>
      <c r="F6" s="6"/>
      <c r="G6" s="6"/>
      <c r="H6" s="6"/>
      <c r="I6" s="6"/>
      <c r="J6" s="6">
        <f>SUM(B6:I6)</f>
        <v>6</v>
      </c>
    </row>
    <row r="7" spans="1:10" x14ac:dyDescent="0.25">
      <c r="A7" s="1" t="s">
        <v>9</v>
      </c>
      <c r="B7" s="6"/>
      <c r="C7" s="6">
        <v>368</v>
      </c>
      <c r="D7" s="6">
        <v>59</v>
      </c>
      <c r="E7" s="6"/>
      <c r="F7" s="6"/>
      <c r="G7" s="6"/>
      <c r="H7" s="6"/>
      <c r="I7" s="6"/>
      <c r="J7" s="6">
        <f t="shared" ref="J7:J24" si="0">SUM(B7:I7)</f>
        <v>427</v>
      </c>
    </row>
    <row r="8" spans="1:10" x14ac:dyDescent="0.25">
      <c r="A8" s="1" t="s">
        <v>10</v>
      </c>
      <c r="B8" s="6"/>
      <c r="C8" s="6">
        <v>2558</v>
      </c>
      <c r="D8" s="6">
        <v>25</v>
      </c>
      <c r="E8" s="6"/>
      <c r="F8" s="6"/>
      <c r="G8" s="6"/>
      <c r="H8" s="6"/>
      <c r="I8" s="6">
        <v>8</v>
      </c>
      <c r="J8" s="6">
        <f t="shared" si="0"/>
        <v>2591</v>
      </c>
    </row>
    <row r="9" spans="1:10" x14ac:dyDescent="0.25">
      <c r="A9" s="1" t="s">
        <v>11</v>
      </c>
      <c r="B9" s="6">
        <v>168</v>
      </c>
      <c r="C9" s="6">
        <v>5596</v>
      </c>
      <c r="D9" s="6">
        <v>1042</v>
      </c>
      <c r="E9" s="6"/>
      <c r="F9" s="6"/>
      <c r="G9" s="6">
        <v>6</v>
      </c>
      <c r="H9" s="6"/>
      <c r="I9" s="6">
        <v>4</v>
      </c>
      <c r="J9" s="6">
        <f t="shared" si="0"/>
        <v>6816</v>
      </c>
    </row>
    <row r="10" spans="1:10" x14ac:dyDescent="0.25">
      <c r="A10" s="1" t="s">
        <v>12</v>
      </c>
      <c r="B10" s="6">
        <v>14</v>
      </c>
      <c r="C10" s="6">
        <v>152</v>
      </c>
      <c r="D10" s="6">
        <v>280</v>
      </c>
      <c r="E10" s="6"/>
      <c r="F10" s="6"/>
      <c r="G10" s="6"/>
      <c r="H10" s="6"/>
      <c r="I10" s="6"/>
      <c r="J10" s="6">
        <f t="shared" si="0"/>
        <v>446</v>
      </c>
    </row>
    <row r="11" spans="1:10" x14ac:dyDescent="0.25">
      <c r="A11" s="1" t="s">
        <v>13</v>
      </c>
      <c r="B11" s="6">
        <v>21</v>
      </c>
      <c r="C11" s="6">
        <v>101</v>
      </c>
      <c r="D11" s="6">
        <v>297</v>
      </c>
      <c r="E11" s="6"/>
      <c r="F11" s="6"/>
      <c r="G11" s="6"/>
      <c r="H11" s="6"/>
      <c r="I11" s="6"/>
      <c r="J11" s="6">
        <f t="shared" si="0"/>
        <v>419</v>
      </c>
    </row>
    <row r="12" spans="1:10" x14ac:dyDescent="0.25">
      <c r="A12" s="1" t="s">
        <v>14</v>
      </c>
      <c r="B12" s="6">
        <v>26</v>
      </c>
      <c r="C12" s="6">
        <v>177</v>
      </c>
      <c r="D12" s="6">
        <v>6656</v>
      </c>
      <c r="E12" s="6"/>
      <c r="F12" s="6"/>
      <c r="G12" s="6"/>
      <c r="H12" s="6"/>
      <c r="I12" s="6">
        <v>3</v>
      </c>
      <c r="J12" s="6">
        <f t="shared" si="0"/>
        <v>6862</v>
      </c>
    </row>
    <row r="13" spans="1:10" x14ac:dyDescent="0.25">
      <c r="A13" s="1" t="s">
        <v>15</v>
      </c>
      <c r="B13" s="6"/>
      <c r="C13" s="6"/>
      <c r="D13" s="6">
        <v>16</v>
      </c>
      <c r="E13" s="6"/>
      <c r="F13" s="6"/>
      <c r="G13" s="6"/>
      <c r="H13" s="6"/>
      <c r="I13" s="6"/>
      <c r="J13" s="6">
        <f t="shared" si="0"/>
        <v>16</v>
      </c>
    </row>
    <row r="14" spans="1:10" x14ac:dyDescent="0.25">
      <c r="A14" s="1" t="s">
        <v>26</v>
      </c>
      <c r="B14" s="6"/>
      <c r="C14" s="6"/>
      <c r="D14" s="6"/>
      <c r="E14" s="6">
        <v>39</v>
      </c>
      <c r="F14" s="6">
        <v>94</v>
      </c>
      <c r="G14" s="6">
        <v>300</v>
      </c>
      <c r="H14" s="6">
        <v>105</v>
      </c>
      <c r="I14" s="6">
        <v>51</v>
      </c>
      <c r="J14" s="6">
        <f t="shared" si="0"/>
        <v>589</v>
      </c>
    </row>
    <row r="15" spans="1:10" x14ac:dyDescent="0.25">
      <c r="A15" s="1" t="s">
        <v>27</v>
      </c>
      <c r="B15" s="6"/>
      <c r="C15" s="6"/>
      <c r="D15" s="6"/>
      <c r="E15" s="6">
        <v>10</v>
      </c>
      <c r="F15" s="6">
        <v>33</v>
      </c>
      <c r="G15" s="6">
        <v>136</v>
      </c>
      <c r="H15" s="6">
        <v>33</v>
      </c>
      <c r="I15" s="6">
        <v>15</v>
      </c>
      <c r="J15" s="6">
        <f t="shared" si="0"/>
        <v>227</v>
      </c>
    </row>
    <row r="16" spans="1:10" x14ac:dyDescent="0.25">
      <c r="A16" s="1" t="s">
        <v>16</v>
      </c>
      <c r="B16" s="6"/>
      <c r="C16" s="6"/>
      <c r="D16" s="6">
        <v>25</v>
      </c>
      <c r="E16" s="6"/>
      <c r="F16" s="6"/>
      <c r="G16" s="6"/>
      <c r="H16" s="6"/>
      <c r="I16" s="6"/>
      <c r="J16" s="6">
        <f t="shared" si="0"/>
        <v>25</v>
      </c>
    </row>
    <row r="17" spans="1:10" x14ac:dyDescent="0.25">
      <c r="A17" s="1" t="s">
        <v>20</v>
      </c>
      <c r="B17" s="6">
        <v>33</v>
      </c>
      <c r="C17" s="6">
        <v>3851</v>
      </c>
      <c r="D17" s="6">
        <v>3600</v>
      </c>
      <c r="E17" s="6">
        <v>4</v>
      </c>
      <c r="F17" s="6">
        <v>17</v>
      </c>
      <c r="G17" s="6">
        <v>28</v>
      </c>
      <c r="H17" s="6">
        <v>8</v>
      </c>
      <c r="I17" s="6">
        <v>28</v>
      </c>
      <c r="J17" s="6">
        <f t="shared" si="0"/>
        <v>7569</v>
      </c>
    </row>
    <row r="18" spans="1:10" x14ac:dyDescent="0.25">
      <c r="A18" s="1" t="s">
        <v>18</v>
      </c>
      <c r="B18" s="6"/>
      <c r="C18" s="6"/>
      <c r="D18" s="6">
        <v>169</v>
      </c>
      <c r="E18" s="6"/>
      <c r="F18" s="6"/>
      <c r="G18" s="6"/>
      <c r="H18" s="6"/>
      <c r="I18" s="6"/>
      <c r="J18" s="6">
        <f t="shared" si="0"/>
        <v>169</v>
      </c>
    </row>
    <row r="19" spans="1:10" x14ac:dyDescent="0.25">
      <c r="A19" s="1" t="s">
        <v>19</v>
      </c>
      <c r="B19" s="6"/>
      <c r="C19" s="6"/>
      <c r="D19" s="6">
        <v>163</v>
      </c>
      <c r="E19" s="6"/>
      <c r="F19" s="6"/>
      <c r="G19" s="6"/>
      <c r="H19" s="6"/>
      <c r="I19" s="6"/>
      <c r="J19" s="6">
        <f t="shared" si="0"/>
        <v>163</v>
      </c>
    </row>
    <row r="20" spans="1:10" x14ac:dyDescent="0.25">
      <c r="A20" s="1" t="s">
        <v>23</v>
      </c>
      <c r="B20" s="6"/>
      <c r="C20" s="6"/>
      <c r="D20" s="6">
        <v>93</v>
      </c>
      <c r="E20" s="6"/>
      <c r="F20" s="6"/>
      <c r="G20" s="6"/>
      <c r="H20" s="6"/>
      <c r="I20" s="6"/>
      <c r="J20" s="6">
        <f t="shared" si="0"/>
        <v>93</v>
      </c>
    </row>
    <row r="21" spans="1:10" x14ac:dyDescent="0.25">
      <c r="A21" s="1" t="s">
        <v>24</v>
      </c>
      <c r="B21" s="6"/>
      <c r="C21" s="6"/>
      <c r="D21" s="6">
        <v>87</v>
      </c>
      <c r="E21" s="6"/>
      <c r="F21" s="6"/>
      <c r="G21" s="6"/>
      <c r="H21" s="6"/>
      <c r="I21" s="6"/>
      <c r="J21" s="6">
        <f t="shared" si="0"/>
        <v>87</v>
      </c>
    </row>
    <row r="22" spans="1:10" x14ac:dyDescent="0.25">
      <c r="A22" s="1" t="s">
        <v>17</v>
      </c>
      <c r="B22" s="6"/>
      <c r="C22" s="6"/>
      <c r="D22" s="6">
        <v>3954</v>
      </c>
      <c r="E22" s="6"/>
      <c r="F22" s="6"/>
      <c r="G22" s="6"/>
      <c r="H22" s="6"/>
      <c r="I22" s="6"/>
      <c r="J22" s="6">
        <f t="shared" si="0"/>
        <v>3954</v>
      </c>
    </row>
    <row r="23" spans="1:10" x14ac:dyDescent="0.25">
      <c r="A23" s="1" t="s">
        <v>21</v>
      </c>
      <c r="B23" s="6">
        <v>37</v>
      </c>
      <c r="C23" s="6">
        <v>3758</v>
      </c>
      <c r="D23" s="6">
        <v>3151</v>
      </c>
      <c r="E23" s="6"/>
      <c r="F23" s="6">
        <v>3</v>
      </c>
      <c r="G23" s="6">
        <v>3</v>
      </c>
      <c r="H23" s="6"/>
      <c r="I23" s="6">
        <v>21</v>
      </c>
      <c r="J23" s="6">
        <f t="shared" si="0"/>
        <v>6973</v>
      </c>
    </row>
    <row r="24" spans="1:10" x14ac:dyDescent="0.25">
      <c r="A24" s="1" t="s">
        <v>22</v>
      </c>
      <c r="B24" s="6"/>
      <c r="C24" s="6"/>
      <c r="D24" s="6">
        <v>81</v>
      </c>
      <c r="E24" s="6"/>
      <c r="F24" s="6"/>
      <c r="G24" s="6"/>
      <c r="H24" s="6"/>
      <c r="I24" s="6"/>
      <c r="J24" s="6">
        <f t="shared" si="0"/>
        <v>81</v>
      </c>
    </row>
    <row r="25" spans="1:10" x14ac:dyDescent="0.25">
      <c r="A25" s="2" t="s">
        <v>25</v>
      </c>
      <c r="B25" s="7">
        <f>SUM(B6:B24)</f>
        <v>299</v>
      </c>
      <c r="C25" s="7">
        <f t="shared" ref="C25:J25" si="1">SUM(C6:C24)</f>
        <v>16567</v>
      </c>
      <c r="D25" s="7">
        <f t="shared" si="1"/>
        <v>19698</v>
      </c>
      <c r="E25" s="7">
        <f t="shared" si="1"/>
        <v>53</v>
      </c>
      <c r="F25" s="7">
        <f t="shared" si="1"/>
        <v>147</v>
      </c>
      <c r="G25" s="7">
        <f t="shared" si="1"/>
        <v>473</v>
      </c>
      <c r="H25" s="7">
        <f t="shared" si="1"/>
        <v>146</v>
      </c>
      <c r="I25" s="7">
        <f t="shared" si="1"/>
        <v>130</v>
      </c>
      <c r="J25" s="7">
        <f t="shared" si="1"/>
        <v>37513</v>
      </c>
    </row>
    <row r="27" spans="1:10" x14ac:dyDescent="0.25">
      <c r="A27" t="s">
        <v>28</v>
      </c>
    </row>
  </sheetData>
  <pageMargins left="0.7" right="0.7" top="0.75" bottom="0.75" header="0.3" footer="0.3"/>
  <pageSetup scale="63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3505-102D-411D-9BD9-A1EAE28630CF}">
  <sheetPr codeName="Sheet5">
    <pageSetUpPr fitToPage="1"/>
  </sheetPr>
  <dimension ref="A1:J27"/>
  <sheetViews>
    <sheetView workbookViewId="0">
      <selection activeCell="A4" sqref="A4"/>
    </sheetView>
  </sheetViews>
  <sheetFormatPr defaultRowHeight="15" x14ac:dyDescent="0.25"/>
  <cols>
    <col min="1" max="1" width="34.42578125" customWidth="1"/>
    <col min="2" max="10" width="17" customWidth="1"/>
  </cols>
  <sheetData>
    <row r="1" spans="1:10" s="10" customFormat="1" x14ac:dyDescent="0.25">
      <c r="A1" s="10" t="s">
        <v>29</v>
      </c>
    </row>
    <row r="2" spans="1:10" s="10" customFormat="1" x14ac:dyDescent="0.25">
      <c r="A2" s="10" t="s">
        <v>30</v>
      </c>
    </row>
    <row r="3" spans="1:10" s="10" customFormat="1" x14ac:dyDescent="0.25">
      <c r="A3" s="10" t="s">
        <v>33</v>
      </c>
    </row>
    <row r="5" spans="1:10" ht="45" x14ac:dyDescent="0.25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5" t="s">
        <v>25</v>
      </c>
    </row>
    <row r="6" spans="1:10" x14ac:dyDescent="0.25">
      <c r="A6" s="1" t="s">
        <v>8</v>
      </c>
      <c r="B6" s="6"/>
      <c r="C6" s="6">
        <v>3</v>
      </c>
      <c r="D6" s="6"/>
      <c r="E6" s="6"/>
      <c r="F6" s="6"/>
      <c r="G6" s="6"/>
      <c r="H6" s="6"/>
      <c r="I6" s="6"/>
      <c r="J6" s="6">
        <f>SUM(B6:I6)</f>
        <v>3</v>
      </c>
    </row>
    <row r="7" spans="1:10" x14ac:dyDescent="0.25">
      <c r="A7" s="1" t="s">
        <v>9</v>
      </c>
      <c r="B7" s="6"/>
      <c r="C7" s="6">
        <v>413</v>
      </c>
      <c r="D7" s="6">
        <v>98</v>
      </c>
      <c r="E7" s="6"/>
      <c r="F7" s="6"/>
      <c r="G7" s="6"/>
      <c r="H7" s="6"/>
      <c r="I7" s="6"/>
      <c r="J7" s="6">
        <f t="shared" ref="J7:J24" si="0">SUM(B7:I7)</f>
        <v>511</v>
      </c>
    </row>
    <row r="8" spans="1:10" x14ac:dyDescent="0.25">
      <c r="A8" s="1" t="s">
        <v>10</v>
      </c>
      <c r="B8" s="6"/>
      <c r="C8" s="6">
        <v>2993</v>
      </c>
      <c r="D8" s="6">
        <v>7</v>
      </c>
      <c r="E8" s="6"/>
      <c r="F8" s="6"/>
      <c r="G8" s="6"/>
      <c r="H8" s="6"/>
      <c r="I8" s="6">
        <v>5</v>
      </c>
      <c r="J8" s="6">
        <f t="shared" si="0"/>
        <v>3005</v>
      </c>
    </row>
    <row r="9" spans="1:10" x14ac:dyDescent="0.25">
      <c r="A9" s="1" t="s">
        <v>11</v>
      </c>
      <c r="B9" s="6">
        <v>250</v>
      </c>
      <c r="C9" s="6">
        <v>6758</v>
      </c>
      <c r="D9" s="6">
        <v>886</v>
      </c>
      <c r="E9" s="6"/>
      <c r="F9" s="6"/>
      <c r="G9" s="6">
        <v>20</v>
      </c>
      <c r="H9" s="6"/>
      <c r="I9" s="6"/>
      <c r="J9" s="6">
        <f t="shared" si="0"/>
        <v>7914</v>
      </c>
    </row>
    <row r="10" spans="1:10" x14ac:dyDescent="0.25">
      <c r="A10" s="1" t="s">
        <v>12</v>
      </c>
      <c r="B10" s="6">
        <v>9</v>
      </c>
      <c r="C10" s="6">
        <v>34</v>
      </c>
      <c r="D10" s="6">
        <v>259</v>
      </c>
      <c r="E10" s="6"/>
      <c r="F10" s="6"/>
      <c r="G10" s="6"/>
      <c r="H10" s="6"/>
      <c r="I10" s="6"/>
      <c r="J10" s="6">
        <f t="shared" si="0"/>
        <v>302</v>
      </c>
    </row>
    <row r="11" spans="1:10" x14ac:dyDescent="0.25">
      <c r="A11" s="1" t="s">
        <v>13</v>
      </c>
      <c r="B11" s="6">
        <v>11</v>
      </c>
      <c r="C11" s="6">
        <v>21</v>
      </c>
      <c r="D11" s="6">
        <v>255</v>
      </c>
      <c r="E11" s="6"/>
      <c r="F11" s="6"/>
      <c r="G11" s="6"/>
      <c r="H11" s="6"/>
      <c r="I11" s="6"/>
      <c r="J11" s="6">
        <f t="shared" si="0"/>
        <v>287</v>
      </c>
    </row>
    <row r="12" spans="1:10" x14ac:dyDescent="0.25">
      <c r="A12" s="1" t="s">
        <v>14</v>
      </c>
      <c r="B12" s="6">
        <v>22</v>
      </c>
      <c r="C12" s="6">
        <v>198</v>
      </c>
      <c r="D12" s="6">
        <v>6904</v>
      </c>
      <c r="E12" s="6"/>
      <c r="F12" s="6"/>
      <c r="G12" s="6"/>
      <c r="H12" s="6"/>
      <c r="I12" s="6">
        <v>3</v>
      </c>
      <c r="J12" s="6">
        <f t="shared" si="0"/>
        <v>7127</v>
      </c>
    </row>
    <row r="13" spans="1:10" x14ac:dyDescent="0.25">
      <c r="A13" s="1" t="s">
        <v>15</v>
      </c>
      <c r="B13" s="6"/>
      <c r="C13" s="6"/>
      <c r="D13" s="6">
        <v>28</v>
      </c>
      <c r="E13" s="6"/>
      <c r="F13" s="6"/>
      <c r="G13" s="6"/>
      <c r="H13" s="6"/>
      <c r="I13" s="6"/>
      <c r="J13" s="6">
        <f t="shared" si="0"/>
        <v>28</v>
      </c>
    </row>
    <row r="14" spans="1:10" x14ac:dyDescent="0.25">
      <c r="A14" s="1" t="s">
        <v>26</v>
      </c>
      <c r="B14" s="6"/>
      <c r="C14" s="6"/>
      <c r="D14" s="6"/>
      <c r="E14" s="6">
        <v>43</v>
      </c>
      <c r="F14" s="6">
        <v>80</v>
      </c>
      <c r="G14" s="6">
        <v>293</v>
      </c>
      <c r="H14" s="6">
        <v>98</v>
      </c>
      <c r="I14" s="6">
        <v>41</v>
      </c>
      <c r="J14" s="6">
        <f>SUM(B14:I14)</f>
        <v>555</v>
      </c>
    </row>
    <row r="15" spans="1:10" x14ac:dyDescent="0.25">
      <c r="A15" s="1" t="s">
        <v>27</v>
      </c>
      <c r="B15" s="6"/>
      <c r="C15" s="6"/>
      <c r="D15" s="6"/>
      <c r="E15" s="6">
        <v>12</v>
      </c>
      <c r="F15" s="6">
        <v>29</v>
      </c>
      <c r="G15" s="6">
        <v>98</v>
      </c>
      <c r="H15" s="6">
        <v>36</v>
      </c>
      <c r="I15" s="6">
        <v>14</v>
      </c>
      <c r="J15" s="6">
        <f t="shared" si="0"/>
        <v>189</v>
      </c>
    </row>
    <row r="16" spans="1:10" x14ac:dyDescent="0.25">
      <c r="A16" s="1" t="s">
        <v>16</v>
      </c>
      <c r="B16" s="6"/>
      <c r="C16" s="6"/>
      <c r="D16" s="6">
        <v>24</v>
      </c>
      <c r="E16" s="6"/>
      <c r="F16" s="6"/>
      <c r="G16" s="6"/>
      <c r="H16" s="6"/>
      <c r="I16" s="6"/>
      <c r="J16" s="6">
        <f t="shared" si="0"/>
        <v>24</v>
      </c>
    </row>
    <row r="17" spans="1:10" x14ac:dyDescent="0.25">
      <c r="A17" s="1" t="s">
        <v>20</v>
      </c>
      <c r="B17" s="6">
        <v>34</v>
      </c>
      <c r="C17" s="6">
        <v>3912</v>
      </c>
      <c r="D17" s="6">
        <v>4214</v>
      </c>
      <c r="E17" s="6">
        <v>3</v>
      </c>
      <c r="F17" s="6">
        <v>9</v>
      </c>
      <c r="G17" s="6">
        <v>32</v>
      </c>
      <c r="H17" s="6">
        <v>4</v>
      </c>
      <c r="I17" s="6">
        <v>21</v>
      </c>
      <c r="J17" s="6">
        <f>SUM(B17:I17)</f>
        <v>8229</v>
      </c>
    </row>
    <row r="18" spans="1:10" x14ac:dyDescent="0.25">
      <c r="A18" s="1" t="s">
        <v>18</v>
      </c>
      <c r="B18" s="6"/>
      <c r="C18" s="6"/>
      <c r="D18" s="6">
        <v>217</v>
      </c>
      <c r="E18" s="6"/>
      <c r="F18" s="6"/>
      <c r="G18" s="6"/>
      <c r="H18" s="6"/>
      <c r="I18" s="6"/>
      <c r="J18" s="6">
        <f>SUM(B18:I18)</f>
        <v>217</v>
      </c>
    </row>
    <row r="19" spans="1:10" x14ac:dyDescent="0.25">
      <c r="A19" s="1" t="s">
        <v>19</v>
      </c>
      <c r="B19" s="6"/>
      <c r="C19" s="6"/>
      <c r="D19" s="6">
        <v>201</v>
      </c>
      <c r="E19" s="6"/>
      <c r="F19" s="6"/>
      <c r="G19" s="6"/>
      <c r="H19" s="6"/>
      <c r="I19" s="6"/>
      <c r="J19" s="6">
        <f>SUM(B19:I19)</f>
        <v>201</v>
      </c>
    </row>
    <row r="20" spans="1:10" x14ac:dyDescent="0.25">
      <c r="A20" s="1" t="s">
        <v>23</v>
      </c>
      <c r="B20" s="6"/>
      <c r="C20" s="6"/>
      <c r="D20" s="6">
        <v>157</v>
      </c>
      <c r="E20" s="6"/>
      <c r="F20" s="6"/>
      <c r="G20" s="6"/>
      <c r="H20" s="6"/>
      <c r="I20" s="6"/>
      <c r="J20" s="6">
        <f>SUM(B20:I20)</f>
        <v>157</v>
      </c>
    </row>
    <row r="21" spans="1:10" x14ac:dyDescent="0.25">
      <c r="A21" s="1" t="s">
        <v>24</v>
      </c>
      <c r="B21" s="6"/>
      <c r="C21" s="6"/>
      <c r="D21" s="6">
        <v>138</v>
      </c>
      <c r="E21" s="6"/>
      <c r="F21" s="6"/>
      <c r="G21" s="6"/>
      <c r="H21" s="6"/>
      <c r="I21" s="6"/>
      <c r="J21" s="6">
        <f>SUM(B21:I21)</f>
        <v>138</v>
      </c>
    </row>
    <row r="22" spans="1:10" x14ac:dyDescent="0.25">
      <c r="A22" s="1" t="s">
        <v>17</v>
      </c>
      <c r="B22" s="6"/>
      <c r="C22" s="6"/>
      <c r="D22" s="6">
        <v>4086</v>
      </c>
      <c r="E22" s="6"/>
      <c r="F22" s="6"/>
      <c r="G22" s="6"/>
      <c r="H22" s="6"/>
      <c r="I22" s="6"/>
      <c r="J22" s="6">
        <f t="shared" si="0"/>
        <v>4086</v>
      </c>
    </row>
    <row r="23" spans="1:10" x14ac:dyDescent="0.25">
      <c r="A23" s="1" t="s">
        <v>21</v>
      </c>
      <c r="B23" s="6">
        <v>35</v>
      </c>
      <c r="C23" s="6">
        <v>3489</v>
      </c>
      <c r="D23" s="6">
        <v>4426</v>
      </c>
      <c r="E23" s="6"/>
      <c r="F23" s="6">
        <v>3</v>
      </c>
      <c r="G23" s="6">
        <v>5</v>
      </c>
      <c r="H23" s="6"/>
      <c r="I23" s="6">
        <v>11</v>
      </c>
      <c r="J23" s="6">
        <f t="shared" si="0"/>
        <v>7969</v>
      </c>
    </row>
    <row r="24" spans="1:10" x14ac:dyDescent="0.25">
      <c r="A24" s="1" t="s">
        <v>22</v>
      </c>
      <c r="B24" s="6"/>
      <c r="C24" s="6"/>
      <c r="D24" s="6">
        <v>82</v>
      </c>
      <c r="E24" s="6"/>
      <c r="F24" s="6"/>
      <c r="G24" s="6"/>
      <c r="H24" s="6"/>
      <c r="I24" s="6"/>
      <c r="J24" s="6">
        <f t="shared" si="0"/>
        <v>82</v>
      </c>
    </row>
    <row r="25" spans="1:10" x14ac:dyDescent="0.25">
      <c r="A25" s="2" t="s">
        <v>25</v>
      </c>
      <c r="B25" s="7">
        <f>SUM(B6:B24)</f>
        <v>361</v>
      </c>
      <c r="C25" s="7">
        <f t="shared" ref="C25:I25" si="1">SUM(C6:C24)</f>
        <v>17821</v>
      </c>
      <c r="D25" s="7">
        <f t="shared" si="1"/>
        <v>21982</v>
      </c>
      <c r="E25" s="7">
        <f t="shared" si="1"/>
        <v>58</v>
      </c>
      <c r="F25" s="7">
        <f t="shared" si="1"/>
        <v>121</v>
      </c>
      <c r="G25" s="7">
        <f t="shared" si="1"/>
        <v>448</v>
      </c>
      <c r="H25" s="7">
        <f t="shared" si="1"/>
        <v>138</v>
      </c>
      <c r="I25" s="7">
        <f t="shared" si="1"/>
        <v>95</v>
      </c>
      <c r="J25" s="7">
        <f>SUM(J6:J24)</f>
        <v>41024</v>
      </c>
    </row>
    <row r="27" spans="1:10" x14ac:dyDescent="0.25">
      <c r="A27" t="s">
        <v>28</v>
      </c>
    </row>
  </sheetData>
  <pageMargins left="0.7" right="0.7" top="0.75" bottom="0.75" header="0.3" footer="0.3"/>
  <pageSetup scale="63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BF47A-6678-4EB1-AA6F-1F78DCF131DD}">
  <sheetPr codeName="Sheet7">
    <pageSetUpPr fitToPage="1"/>
  </sheetPr>
  <dimension ref="A1:J27"/>
  <sheetViews>
    <sheetView tabSelected="1" workbookViewId="0">
      <selection activeCell="A4" sqref="A4"/>
    </sheetView>
  </sheetViews>
  <sheetFormatPr defaultRowHeight="15" x14ac:dyDescent="0.25"/>
  <cols>
    <col min="1" max="1" width="34.42578125" customWidth="1"/>
    <col min="2" max="10" width="17" customWidth="1"/>
  </cols>
  <sheetData>
    <row r="1" spans="1:10" s="9" customFormat="1" x14ac:dyDescent="0.25">
      <c r="A1" s="9" t="s">
        <v>29</v>
      </c>
    </row>
    <row r="2" spans="1:10" s="9" customFormat="1" x14ac:dyDescent="0.25">
      <c r="A2" s="9" t="s">
        <v>30</v>
      </c>
    </row>
    <row r="3" spans="1:10" s="9" customFormat="1" x14ac:dyDescent="0.25">
      <c r="A3" s="9" t="s">
        <v>34</v>
      </c>
    </row>
    <row r="5" spans="1:10" ht="45" x14ac:dyDescent="0.25">
      <c r="A5" s="1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25</v>
      </c>
    </row>
    <row r="6" spans="1:10" x14ac:dyDescent="0.25">
      <c r="A6" s="1" t="s">
        <v>8</v>
      </c>
      <c r="B6" s="6"/>
      <c r="C6" s="6">
        <v>4</v>
      </c>
      <c r="D6" s="6"/>
      <c r="E6" s="6"/>
      <c r="F6" s="6"/>
      <c r="G6" s="6"/>
      <c r="H6" s="6"/>
      <c r="I6" s="6"/>
      <c r="J6" s="6">
        <v>4</v>
      </c>
    </row>
    <row r="7" spans="1:10" x14ac:dyDescent="0.25">
      <c r="A7" s="1" t="s">
        <v>9</v>
      </c>
      <c r="B7" s="6"/>
      <c r="C7" s="6">
        <v>623</v>
      </c>
      <c r="D7" s="6">
        <v>45</v>
      </c>
      <c r="E7" s="6"/>
      <c r="F7" s="6"/>
      <c r="G7" s="6"/>
      <c r="H7" s="6"/>
      <c r="I7" s="6"/>
      <c r="J7" s="6">
        <v>668</v>
      </c>
    </row>
    <row r="8" spans="1:10" x14ac:dyDescent="0.25">
      <c r="A8" s="1" t="s">
        <v>10</v>
      </c>
      <c r="B8" s="6"/>
      <c r="C8" s="6">
        <v>3227</v>
      </c>
      <c r="D8" s="6">
        <v>23</v>
      </c>
      <c r="E8" s="6"/>
      <c r="F8" s="6"/>
      <c r="G8" s="6"/>
      <c r="H8" s="6"/>
      <c r="I8" s="6">
        <v>4</v>
      </c>
      <c r="J8" s="6">
        <v>3254</v>
      </c>
    </row>
    <row r="9" spans="1:10" x14ac:dyDescent="0.25">
      <c r="A9" s="1" t="s">
        <v>11</v>
      </c>
      <c r="B9" s="6">
        <v>194</v>
      </c>
      <c r="C9" s="6">
        <v>7450</v>
      </c>
      <c r="D9" s="6">
        <v>898</v>
      </c>
      <c r="E9" s="6">
        <v>2</v>
      </c>
      <c r="F9" s="6"/>
      <c r="G9" s="6">
        <v>8</v>
      </c>
      <c r="H9" s="6"/>
      <c r="I9" s="6">
        <v>8</v>
      </c>
      <c r="J9" s="6">
        <v>8560</v>
      </c>
    </row>
    <row r="10" spans="1:10" x14ac:dyDescent="0.25">
      <c r="A10" s="1" t="s">
        <v>12</v>
      </c>
      <c r="B10" s="6">
        <v>9</v>
      </c>
      <c r="C10" s="6">
        <v>40</v>
      </c>
      <c r="D10" s="6">
        <v>260</v>
      </c>
      <c r="E10" s="6"/>
      <c r="F10" s="6"/>
      <c r="G10" s="6"/>
      <c r="H10" s="6"/>
      <c r="I10" s="6"/>
      <c r="J10" s="6">
        <v>309</v>
      </c>
    </row>
    <row r="11" spans="1:10" x14ac:dyDescent="0.25">
      <c r="A11" s="1" t="s">
        <v>13</v>
      </c>
      <c r="B11" s="6">
        <v>9</v>
      </c>
      <c r="C11" s="6">
        <v>29</v>
      </c>
      <c r="D11" s="6">
        <v>238</v>
      </c>
      <c r="E11" s="6"/>
      <c r="F11" s="6"/>
      <c r="G11" s="6"/>
      <c r="H11" s="6"/>
      <c r="I11" s="6"/>
      <c r="J11" s="6">
        <v>276</v>
      </c>
    </row>
    <row r="12" spans="1:10" x14ac:dyDescent="0.25">
      <c r="A12" s="1" t="s">
        <v>14</v>
      </c>
      <c r="B12" s="6">
        <v>26</v>
      </c>
      <c r="C12" s="6">
        <v>188</v>
      </c>
      <c r="D12" s="6">
        <v>7023</v>
      </c>
      <c r="E12" s="6"/>
      <c r="F12" s="6"/>
      <c r="G12" s="6"/>
      <c r="H12" s="6"/>
      <c r="I12" s="6">
        <v>5</v>
      </c>
      <c r="J12" s="6">
        <v>7242</v>
      </c>
    </row>
    <row r="13" spans="1:10" x14ac:dyDescent="0.25">
      <c r="A13" s="1" t="s">
        <v>15</v>
      </c>
      <c r="B13" s="6"/>
      <c r="C13" s="6"/>
      <c r="D13" s="6">
        <v>22</v>
      </c>
      <c r="E13" s="6"/>
      <c r="F13" s="6"/>
      <c r="G13" s="6"/>
      <c r="H13" s="6"/>
      <c r="I13" s="6"/>
      <c r="J13" s="6">
        <v>22</v>
      </c>
    </row>
    <row r="14" spans="1:10" x14ac:dyDescent="0.25">
      <c r="A14" s="1" t="s">
        <v>26</v>
      </c>
      <c r="B14" s="6"/>
      <c r="C14" s="6"/>
      <c r="D14" s="6"/>
      <c r="E14" s="6">
        <v>33</v>
      </c>
      <c r="F14" s="6">
        <v>62</v>
      </c>
      <c r="G14" s="6">
        <v>163</v>
      </c>
      <c r="H14" s="6">
        <v>76</v>
      </c>
      <c r="I14" s="6">
        <v>39</v>
      </c>
      <c r="J14" s="6">
        <v>4508</v>
      </c>
    </row>
    <row r="15" spans="1:10" x14ac:dyDescent="0.25">
      <c r="A15" s="1" t="s">
        <v>27</v>
      </c>
      <c r="B15" s="6"/>
      <c r="C15" s="6"/>
      <c r="D15" s="6"/>
      <c r="E15" s="6">
        <v>11</v>
      </c>
      <c r="F15" s="6">
        <v>35</v>
      </c>
      <c r="G15" s="6">
        <v>108</v>
      </c>
      <c r="H15" s="6">
        <v>37</v>
      </c>
      <c r="I15" s="6">
        <v>16</v>
      </c>
      <c r="J15" s="6">
        <v>211</v>
      </c>
    </row>
    <row r="16" spans="1:10" x14ac:dyDescent="0.25">
      <c r="A16" s="1" t="s">
        <v>16</v>
      </c>
      <c r="B16" s="6"/>
      <c r="C16" s="6"/>
      <c r="D16" s="6">
        <v>30</v>
      </c>
      <c r="E16" s="6"/>
      <c r="F16" s="6"/>
      <c r="G16" s="6"/>
      <c r="H16" s="6"/>
      <c r="I16" s="6"/>
      <c r="J16" s="6">
        <v>30</v>
      </c>
    </row>
    <row r="17" spans="1:10" x14ac:dyDescent="0.25">
      <c r="A17" s="1" t="s">
        <v>20</v>
      </c>
      <c r="B17" s="6">
        <v>43</v>
      </c>
      <c r="C17" s="6">
        <v>5262</v>
      </c>
      <c r="D17" s="6">
        <v>3515</v>
      </c>
      <c r="E17" s="6">
        <v>5</v>
      </c>
      <c r="F17" s="6">
        <v>6</v>
      </c>
      <c r="G17" s="6">
        <v>20</v>
      </c>
      <c r="H17" s="6">
        <v>7</v>
      </c>
      <c r="I17" s="6">
        <v>21</v>
      </c>
      <c r="J17" s="6">
        <v>8879</v>
      </c>
    </row>
    <row r="18" spans="1:10" x14ac:dyDescent="0.25">
      <c r="A18" s="1" t="s">
        <v>18</v>
      </c>
      <c r="B18" s="6"/>
      <c r="C18" s="6"/>
      <c r="D18" s="6">
        <v>282</v>
      </c>
      <c r="E18" s="6"/>
      <c r="F18" s="6"/>
      <c r="G18" s="6"/>
      <c r="H18" s="6"/>
      <c r="I18" s="6"/>
      <c r="J18" s="6">
        <v>282</v>
      </c>
    </row>
    <row r="19" spans="1:10" x14ac:dyDescent="0.25">
      <c r="A19" s="1" t="s">
        <v>19</v>
      </c>
      <c r="B19" s="6"/>
      <c r="C19" s="6"/>
      <c r="D19" s="6">
        <v>263</v>
      </c>
      <c r="E19" s="6"/>
      <c r="F19" s="6"/>
      <c r="G19" s="6"/>
      <c r="H19" s="6"/>
      <c r="I19" s="6"/>
      <c r="J19" s="6">
        <v>263</v>
      </c>
    </row>
    <row r="20" spans="1:10" x14ac:dyDescent="0.25">
      <c r="A20" s="1" t="s">
        <v>23</v>
      </c>
      <c r="B20" s="6"/>
      <c r="C20" s="6"/>
      <c r="D20" s="6">
        <v>189</v>
      </c>
      <c r="E20" s="6"/>
      <c r="F20" s="6"/>
      <c r="G20" s="6"/>
      <c r="H20" s="6"/>
      <c r="I20" s="6"/>
      <c r="J20" s="6">
        <v>189</v>
      </c>
    </row>
    <row r="21" spans="1:10" x14ac:dyDescent="0.25">
      <c r="A21" s="1" t="s">
        <v>24</v>
      </c>
      <c r="B21" s="6"/>
      <c r="C21" s="6"/>
      <c r="D21" s="6">
        <v>167</v>
      </c>
      <c r="E21" s="6"/>
      <c r="F21" s="6"/>
      <c r="G21" s="6"/>
      <c r="H21" s="6"/>
      <c r="I21" s="6"/>
      <c r="J21" s="6">
        <v>167</v>
      </c>
    </row>
    <row r="22" spans="1:10" x14ac:dyDescent="0.25">
      <c r="A22" s="1" t="s">
        <v>17</v>
      </c>
      <c r="B22" s="6"/>
      <c r="C22" s="6"/>
      <c r="D22" s="6">
        <v>4197</v>
      </c>
      <c r="E22" s="6"/>
      <c r="F22" s="6"/>
      <c r="G22" s="6"/>
      <c r="H22" s="6"/>
      <c r="I22" s="6"/>
      <c r="J22" s="6">
        <v>4197</v>
      </c>
    </row>
    <row r="23" spans="1:10" x14ac:dyDescent="0.25">
      <c r="A23" s="1" t="s">
        <v>21</v>
      </c>
      <c r="B23" s="6">
        <v>30</v>
      </c>
      <c r="C23" s="6">
        <v>4987</v>
      </c>
      <c r="D23" s="6">
        <v>3792</v>
      </c>
      <c r="E23" s="6"/>
      <c r="F23" s="6">
        <v>3</v>
      </c>
      <c r="G23" s="6">
        <v>5</v>
      </c>
      <c r="H23" s="6"/>
      <c r="I23" s="6">
        <v>6</v>
      </c>
      <c r="J23" s="6">
        <v>8823</v>
      </c>
    </row>
    <row r="24" spans="1:10" x14ac:dyDescent="0.25">
      <c r="A24" s="1" t="s">
        <v>22</v>
      </c>
      <c r="B24" s="6"/>
      <c r="C24" s="6"/>
      <c r="D24" s="6">
        <v>81</v>
      </c>
      <c r="E24" s="6"/>
      <c r="F24" s="6"/>
      <c r="G24" s="6"/>
      <c r="H24" s="6"/>
      <c r="I24" s="6"/>
      <c r="J24" s="6">
        <v>81</v>
      </c>
    </row>
    <row r="25" spans="1:10" x14ac:dyDescent="0.25">
      <c r="A25" s="2" t="s">
        <v>25</v>
      </c>
      <c r="B25" s="7">
        <f>SUM(B6:B24)</f>
        <v>311</v>
      </c>
      <c r="C25" s="7">
        <f t="shared" ref="C25:I25" si="0">SUM(C6:C24)</f>
        <v>21810</v>
      </c>
      <c r="D25" s="7">
        <f t="shared" si="0"/>
        <v>21025</v>
      </c>
      <c r="E25" s="7">
        <f t="shared" si="0"/>
        <v>51</v>
      </c>
      <c r="F25" s="7">
        <f t="shared" si="0"/>
        <v>106</v>
      </c>
      <c r="G25" s="7">
        <f t="shared" si="0"/>
        <v>304</v>
      </c>
      <c r="H25" s="7">
        <f t="shared" si="0"/>
        <v>120</v>
      </c>
      <c r="I25" s="7">
        <f t="shared" si="0"/>
        <v>99</v>
      </c>
      <c r="J25" s="7">
        <f>SUM(J6:J24)</f>
        <v>47965</v>
      </c>
    </row>
    <row r="27" spans="1:10" x14ac:dyDescent="0.25">
      <c r="A27" t="s">
        <v>28</v>
      </c>
    </row>
  </sheetData>
  <pageMargins left="0.7" right="0.7" top="0.75" bottom="0.75" header="0.3" footer="0.3"/>
  <pageSetup scale="63" orientation="landscape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CB6BD2D7DE94D8234B71D6A838D09" ma:contentTypeVersion="4" ma:contentTypeDescription="Create a new document." ma:contentTypeScope="" ma:versionID="0f85bb6420f68ad1bf9a3e63b9977d5f">
  <xsd:schema xmlns:xsd="http://www.w3.org/2001/XMLSchema" xmlns:xs="http://www.w3.org/2001/XMLSchema" xmlns:p="http://schemas.microsoft.com/office/2006/metadata/properties" xmlns:ns2="176a2c9f-5eab-4e77-9b27-ab9aec60e32b" targetNamespace="http://schemas.microsoft.com/office/2006/metadata/properties" ma:root="true" ma:fieldsID="0af7b75add105d3f94f2a8b8dcc433c4" ns2:_="">
    <xsd:import namespace="176a2c9f-5eab-4e77-9b27-ab9aec60e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a2c9f-5eab-4e77-9b27-ab9aec60e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01CB43-D677-4753-B33A-2AADD3A576C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76a2c9f-5eab-4e77-9b27-ab9aec60e32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A9D661-4B56-4882-870D-38A3AA6F75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3E72C-79E7-4594-9221-1B841B53F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a2c9f-5eab-4e77-9b27-ab9aec60e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Qtr1</vt:lpstr>
      <vt:lpstr>Qtr2</vt:lpstr>
      <vt:lpstr>Qtr3</vt:lpstr>
      <vt:lpstr>Qtr4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Berger</dc:creator>
  <cp:lastModifiedBy>Stacy Easterday</cp:lastModifiedBy>
  <cp:lastPrinted>2024-08-08T20:17:21Z</cp:lastPrinted>
  <dcterms:created xsi:type="dcterms:W3CDTF">2024-08-01T18:23:44Z</dcterms:created>
  <dcterms:modified xsi:type="dcterms:W3CDTF">2024-08-08T20:17:25Z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0x010100CA3CB6BD2D7DE94D8234B71D6A838D09</vt:lpwstr>
  </property>
</Properties>
</file>